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D14" i="1"/>
  <c r="D25" i="1" s="1"/>
  <c r="H12" i="1"/>
  <c r="D38" i="1" l="1"/>
  <c r="H38" i="1" s="1"/>
  <c r="J38" i="1" s="1"/>
  <c r="E25" i="1"/>
  <c r="E38" i="1" s="1"/>
  <c r="H14" i="1"/>
  <c r="H21" i="1"/>
  <c r="H25" i="1" l="1"/>
  <c r="J25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<sst xmlns="http://schemas.openxmlformats.org/spreadsheetml/2006/main" count="35" uniqueCount="27">
  <si>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</si>
  <si>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Junio del 2017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</si>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</sst>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2</xdr:col>
      <xdr:colOff>1828800</xdr:colOff>
      <xdr:row>44</xdr:row>
      <xdr:rowOff>9524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65151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30944</xdr:colOff>
      <xdr:row>44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6579387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2do.TRIM17/Estados%20Fros%20y%20Pptales%202017.junio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Hoja1"/>
    </sheetNames>
    <sheetDataSet>
      <sheetData sheetId="0"/>
      <sheetData sheetId="1">
        <row r="44">
          <cell r="J44">
            <v>45942221.189999998</v>
          </cell>
        </row>
        <row r="50">
          <cell r="J50">
            <v>74230.649999999994</v>
          </cell>
        </row>
        <row r="51">
          <cell r="J51">
            <v>3148964.15</v>
          </cell>
        </row>
        <row r="61">
          <cell r="I61">
            <v>65835872.219999999</v>
          </cell>
          <cell r="J61">
            <v>49165415.989999995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topLeftCell="C1" zoomScaleNormal="85" workbookViewId="0">
      <selection activeCell="B33" sqref="B33:C33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45942221.189999998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45942221.189999998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45942221.189999998</v>
      </c>
      <c r="E15" s="37">
        <v>0</v>
      </c>
      <c r="F15" s="37">
        <v>0</v>
      </c>
      <c r="G15" s="37">
        <v>0</v>
      </c>
      <c r="H15" s="33">
        <f t="shared" ref="H15:H23" si="0">SUM(D15:G15)</f>
        <v>45942221.189999998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3223194.8</v>
      </c>
      <c r="F19" s="35">
        <f>SUM(F20:F23)</f>
        <v>0</v>
      </c>
      <c r="G19" s="35">
        <f>SUM(G20:G23)</f>
        <v>0</v>
      </c>
      <c r="H19" s="35">
        <f t="shared" si="0"/>
        <v>3223194.8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74230.649999999994</v>
      </c>
      <c r="F20" s="37">
        <v>0</v>
      </c>
      <c r="G20" s="37">
        <v>0</v>
      </c>
      <c r="H20" s="33">
        <f t="shared" si="0"/>
        <v>74230.649999999994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3148964.15</v>
      </c>
      <c r="F21" s="37">
        <v>0</v>
      </c>
      <c r="G21" s="37">
        <v>0</v>
      </c>
      <c r="H21" s="33">
        <f t="shared" si="0"/>
        <v>3148964.15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45942221.189999998</v>
      </c>
      <c r="E25" s="39">
        <f>E12+E14+E19</f>
        <v>3223194.8</v>
      </c>
      <c r="F25" s="39">
        <f>F12+F14+F19</f>
        <v>0</v>
      </c>
      <c r="G25" s="39">
        <f>G12+G14+G19</f>
        <v>0</v>
      </c>
      <c r="H25" s="39">
        <f>SUM(D25:G25)</f>
        <v>49165415.989999995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15352259.050000001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15352259.050000001</v>
      </c>
      <c r="I27" s="27"/>
    </row>
    <row r="28" spans="1:10" x14ac:dyDescent="0.2">
      <c r="A28" s="20"/>
      <c r="B28" s="36" t="s">
        <v>24</v>
      </c>
      <c r="C28" s="36"/>
      <c r="D28" s="41">
        <v>15352259.050000001</v>
      </c>
      <c r="E28" s="37">
        <v>0</v>
      </c>
      <c r="F28" s="37">
        <v>0</v>
      </c>
      <c r="G28" s="37">
        <v>0</v>
      </c>
      <c r="H28" s="33">
        <f>SUM(D28:G28)</f>
        <v>15352259.050000001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E33-E34</f>
        <v>0</v>
      </c>
      <c r="F32" s="35">
        <f>F33-F34</f>
        <v>1392427.8299999998</v>
      </c>
      <c r="G32" s="35">
        <f>SUM(G33:G36)</f>
        <v>0</v>
      </c>
      <c r="H32" s="35">
        <f>SUM(D32:G32)</f>
        <v>1392427.8299999998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41">
        <v>0</v>
      </c>
      <c r="F33" s="41">
        <v>1512340.65</v>
      </c>
      <c r="G33" s="37">
        <v>0</v>
      </c>
      <c r="H33" s="33">
        <f>SUM(D33:G33)</f>
        <v>1512340.65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41">
        <v>0</v>
      </c>
      <c r="F34" s="41">
        <v>119912.82</v>
      </c>
      <c r="G34" s="37">
        <v>0</v>
      </c>
      <c r="H34" s="33">
        <f>SUM(D34:G34)</f>
        <v>119912.82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61294480.239999995</v>
      </c>
      <c r="E38" s="44">
        <f>E25+E27+E32</f>
        <v>3223194.8</v>
      </c>
      <c r="F38" s="44">
        <f>F33-F34</f>
        <v>1392427.8299999998</v>
      </c>
      <c r="G38" s="44">
        <f>G25+G27+G32</f>
        <v>0</v>
      </c>
      <c r="H38" s="44">
        <f>SUM(D38:G38)</f>
        <v>65910102.86999999</v>
      </c>
      <c r="I38" s="45"/>
      <c r="J38" s="40">
        <f>+H38-[1]ESF!I61</f>
        <v>74230.649999991059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0"/>
      <c r="H45" s="60"/>
      <c r="I45" s="23"/>
    </row>
    <row r="46" spans="1:10" x14ac:dyDescent="0.2">
      <c r="C46" s="62"/>
      <c r="D46" s="63"/>
      <c r="E46" s="63"/>
      <c r="F46" s="63"/>
      <c r="G46" s="63"/>
      <c r="H46" s="63"/>
      <c r="I46" s="52"/>
    </row>
    <row r="47" spans="1:10" x14ac:dyDescent="0.2">
      <c r="C47" s="62"/>
      <c r="D47" s="63"/>
      <c r="E47" s="63"/>
      <c r="F47" s="63"/>
      <c r="G47" s="63"/>
      <c r="H47" s="63"/>
      <c r="I47" s="52"/>
    </row>
    <row r="48" spans="1:10" x14ac:dyDescent="0.2">
      <c r="C48" s="62"/>
      <c r="D48" s="63"/>
      <c r="E48" s="63"/>
      <c r="F48" s="63"/>
      <c r="G48" s="63"/>
      <c r="H48" s="63"/>
      <c r="I48" s="52"/>
    </row>
    <row r="49" spans="3:9" x14ac:dyDescent="0.2">
      <c r="C49" s="62"/>
      <c r="D49" s="63"/>
      <c r="E49" s="63"/>
      <c r="F49" s="63"/>
      <c r="G49" s="63"/>
      <c r="H49" s="63"/>
      <c r="I49" s="52"/>
    </row>
    <row r="50" spans="3:9" x14ac:dyDescent="0.2">
      <c r="C50" s="62"/>
      <c r="D50" s="63"/>
      <c r="E50" s="63"/>
      <c r="F50" s="63"/>
      <c r="G50" s="63"/>
      <c r="H50" s="63"/>
      <c r="I50" s="52"/>
    </row>
    <row r="51" spans="3:9" x14ac:dyDescent="0.2">
      <c r="C51" s="62"/>
      <c r="D51" s="63"/>
      <c r="E51" s="63"/>
      <c r="F51" s="63"/>
      <c r="G51" s="63"/>
      <c r="H51" s="63"/>
      <c r="I51" s="52"/>
    </row>
    <row r="52" spans="3:9" x14ac:dyDescent="0.2">
      <c r="C52" s="62"/>
      <c r="D52" s="63"/>
      <c r="E52" s="63"/>
      <c r="F52" s="63"/>
      <c r="G52" s="63"/>
      <c r="H52" s="63"/>
      <c r="I52" s="52"/>
    </row>
    <row r="53" spans="3:9" x14ac:dyDescent="0.2">
      <c r="C53" s="62"/>
      <c r="D53" s="63"/>
      <c r="E53" s="63"/>
      <c r="F53" s="63"/>
      <c r="G53" s="63"/>
      <c r="H53" s="63"/>
      <c r="I53" s="5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2018-04-20T15:36:51Z</dcterms:created>
  <dcterms:modified xsi:type="dcterms:W3CDTF">2018-04-20T15:37:00Z</dcterms:modified>
</cp:coreProperties>
</file>