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FE-4" sheetId="1" r:id="rId1"/>
  </sheets>
  <definedNames>
    <definedName name="_xlnm.Print_Area" localSheetId="0">'EFE-4'!$A$1:$Q$57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O43" i="1" s="1"/>
  <c r="O48" i="1" s="1"/>
  <c r="P43" i="1"/>
  <c r="P48" i="1" s="1"/>
  <c r="P40" i="1"/>
</calcChain>
</file>

<file path=xl/sharedStrings.xml><?xml version="1.0" encoding="utf-8"?>
<sst xmlns="http://schemas.openxmlformats.org/spreadsheetml/2006/main" count="64" uniqueCount="55">
  <si>
    <t>ESTADOS DE FLUJOS DE EFECTIVO</t>
  </si>
  <si>
    <t>Al 31 de Diciembre del 2015</t>
  </si>
  <si>
    <t>(Pesos)</t>
  </si>
  <si>
    <t>Ente Público:</t>
  </si>
  <si>
    <t>INSTITUTO TECNOLOGICO SUPERIOR DE PURISIMA DEL RINCON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</si>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</sst>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4" fontId="7" fillId="0" borderId="0" xfId="0" applyNumberFormat="1" applyFont="1"/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1192140</xdr:colOff>
      <xdr:row>58</xdr:row>
      <xdr:rowOff>111277</xdr:rowOff>
    </xdr:to>
    <xdr:sp macro="" textlink="">
      <xdr:nvSpPr>
        <xdr:cNvPr id="2" name="1 CuadroTexto"/>
        <xdr:cNvSpPr txBox="1"/>
      </xdr:nvSpPr>
      <xdr:spPr>
        <a:xfrm>
          <a:off x="0" y="9839325"/>
          <a:ext cx="5945115" cy="1263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8</xdr:col>
      <xdr:colOff>273915</xdr:colOff>
      <xdr:row>53</xdr:row>
      <xdr:rowOff>785</xdr:rowOff>
    </xdr:from>
    <xdr:to>
      <xdr:col>15</xdr:col>
      <xdr:colOff>1153688</xdr:colOff>
      <xdr:row>58</xdr:row>
      <xdr:rowOff>5096</xdr:rowOff>
    </xdr:to>
    <xdr:sp macro="" textlink="">
      <xdr:nvSpPr>
        <xdr:cNvPr id="3" name="2 CuadroTexto"/>
        <xdr:cNvSpPr txBox="1"/>
      </xdr:nvSpPr>
      <xdr:spPr>
        <a:xfrm>
          <a:off x="7522440" y="9840110"/>
          <a:ext cx="6880523" cy="1156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showWhiteSpace="0" topLeftCell="G1" zoomScale="80" zoomScaleNormal="80" workbookViewId="0">
      <selection activeCell="O36" sqref="O36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20244822.66</v>
      </c>
      <c r="H14" s="35">
        <f>SUM(H15:H25)</f>
        <v>0</v>
      </c>
      <c r="I14" s="31"/>
      <c r="J14" s="31"/>
      <c r="K14" s="33" t="s">
        <v>8</v>
      </c>
      <c r="L14" s="33"/>
      <c r="M14" s="33"/>
      <c r="N14" s="33"/>
      <c r="O14" s="35">
        <f>SUM(O15:O17)</f>
        <v>11854848.58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8201878.5800000001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3652970</v>
      </c>
      <c r="P16" s="37">
        <v>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141077.15</v>
      </c>
      <c r="H19" s="37">
        <v>0</v>
      </c>
      <c r="I19" s="31"/>
      <c r="J19" s="31"/>
      <c r="K19" s="41" t="s">
        <v>17</v>
      </c>
      <c r="L19" s="41"/>
      <c r="M19" s="41"/>
      <c r="N19" s="41"/>
      <c r="O19" s="35">
        <f>SUM(O20:O22)</f>
        <v>1986879.0899999999</v>
      </c>
      <c r="P19" s="35">
        <f>SUM(P20:P22)</f>
        <v>0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59975</v>
      </c>
      <c r="H20" s="37">
        <v>0</v>
      </c>
      <c r="I20" s="31"/>
      <c r="J20" s="31"/>
      <c r="K20" s="28"/>
      <c r="L20" s="40" t="s">
        <v>10</v>
      </c>
      <c r="M20" s="40"/>
      <c r="N20" s="40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/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1608580.21</v>
      </c>
      <c r="P21" s="37">
        <v>0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/>
      <c r="H22" s="37">
        <v>0</v>
      </c>
      <c r="I22" s="31"/>
      <c r="J22" s="31"/>
      <c r="K22" s="4"/>
      <c r="L22" s="38" t="s">
        <v>21</v>
      </c>
      <c r="M22" s="38"/>
      <c r="N22" s="38"/>
      <c r="O22" s="39">
        <v>378298.88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12615945.67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O14-O19</f>
        <v>9867969.4900000002</v>
      </c>
      <c r="P23" s="35">
        <f>P14-P19</f>
        <v>0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7423924.8399999999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9">
        <v>3900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13403363.25</v>
      </c>
      <c r="H27" s="35">
        <f>SUM(H28:H46)</f>
        <v>0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8713269.5700000003</v>
      </c>
      <c r="H28" s="37">
        <v>0</v>
      </c>
      <c r="I28" s="31"/>
      <c r="J28" s="31"/>
      <c r="K28" s="41" t="s">
        <v>8</v>
      </c>
      <c r="L28" s="41"/>
      <c r="M28" s="41"/>
      <c r="N28" s="41"/>
      <c r="O28" s="35">
        <f>O29+O32</f>
        <v>13522332.76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837958.05</v>
      </c>
      <c r="H29" s="37">
        <v>0</v>
      </c>
      <c r="I29" s="31"/>
      <c r="J29" s="4"/>
      <c r="K29" s="4"/>
      <c r="L29" s="40" t="s">
        <v>29</v>
      </c>
      <c r="M29" s="40"/>
      <c r="N29" s="40"/>
      <c r="O29" s="37">
        <f>SUM(O30:O31)</f>
        <v>13522332.76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3845635.63</v>
      </c>
      <c r="H30" s="37">
        <v>0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9">
        <v>13522332.76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43"/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926070.08</v>
      </c>
      <c r="P34" s="35">
        <f>P35+P38</f>
        <v>0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6500</v>
      </c>
      <c r="H35" s="37">
        <v>0</v>
      </c>
      <c r="I35" s="31"/>
      <c r="J35" s="31"/>
      <c r="K35" s="4"/>
      <c r="L35" s="40" t="s">
        <v>38</v>
      </c>
      <c r="M35" s="40"/>
      <c r="N35" s="40"/>
      <c r="O35" s="37">
        <f>SUM(O36:O37)</f>
        <v>926070.08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9">
        <v>926070.08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43"/>
      <c r="P38" s="37">
        <v>0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-(-O28+O34)</f>
        <v>12596262.68</v>
      </c>
      <c r="P40" s="35">
        <f>P28-P34</f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-(-G48-O23+O40)</f>
        <v>4113166.2200000007</v>
      </c>
      <c r="P43" s="45">
        <f>H48+P23+P40</f>
        <v>0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5">
        <v>0</v>
      </c>
      <c r="P47" s="45">
        <v>0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+G14-G27</f>
        <v>6841459.4100000001</v>
      </c>
      <c r="H48" s="45">
        <f>H14-H27</f>
        <v>0</v>
      </c>
      <c r="I48" s="47"/>
      <c r="J48" s="44" t="s">
        <v>53</v>
      </c>
      <c r="K48" s="44"/>
      <c r="L48" s="44"/>
      <c r="M48" s="44"/>
      <c r="N48" s="44"/>
      <c r="O48" s="45">
        <f>+O47+O43</f>
        <v>4113166.2200000007</v>
      </c>
      <c r="P48" s="45">
        <f>+P43+P47</f>
        <v>0</v>
      </c>
      <c r="Q48" s="48"/>
    </row>
    <row r="49" spans="1:17" s="49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3"/>
      <c r="G55" s="63"/>
      <c r="H55" s="60"/>
      <c r="I55" s="61"/>
      <c r="J55" s="61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4"/>
      <c r="E56" s="64"/>
      <c r="F56" s="64"/>
      <c r="G56" s="64"/>
      <c r="H56" s="4"/>
      <c r="I56" s="66"/>
      <c r="J56" s="4"/>
      <c r="K56" s="6"/>
      <c r="L56" s="67"/>
      <c r="M56" s="67"/>
      <c r="N56" s="67"/>
      <c r="O56" s="67"/>
      <c r="P56" s="4"/>
      <c r="Q56" s="4"/>
    </row>
    <row r="57" spans="1:17" ht="14.1" customHeight="1" x14ac:dyDescent="0.2">
      <c r="A57" s="4"/>
      <c r="B57" s="68"/>
      <c r="C57" s="4"/>
      <c r="D57" s="69"/>
      <c r="E57" s="69"/>
      <c r="F57" s="69"/>
      <c r="G57" s="69"/>
      <c r="H57" s="4"/>
      <c r="I57" s="66"/>
      <c r="J57" s="4"/>
      <c r="K57" s="4"/>
      <c r="L57" s="67"/>
      <c r="M57" s="67"/>
      <c r="N57" s="67"/>
      <c r="O57" s="67"/>
      <c r="P57" s="4"/>
      <c r="Q57" s="4"/>
    </row>
    <row r="58" spans="1:17" x14ac:dyDescent="0.2">
      <c r="J58" s="4"/>
      <c r="K58" s="4"/>
      <c r="L58" s="4"/>
      <c r="M58" s="4"/>
      <c r="N58" s="4"/>
      <c r="O58" s="4"/>
    </row>
    <row r="59" spans="1:17" x14ac:dyDescent="0.2">
      <c r="J59" s="4"/>
      <c r="K59" s="4"/>
      <c r="L59" s="4"/>
      <c r="M59" s="4"/>
      <c r="N59" s="4"/>
      <c r="O59" s="4"/>
    </row>
    <row r="60" spans="1:17" x14ac:dyDescent="0.2">
      <c r="J60" s="4"/>
      <c r="K60" s="4"/>
      <c r="L60" s="4"/>
      <c r="M60" s="4"/>
      <c r="N60" s="4"/>
      <c r="O60" s="4"/>
    </row>
    <row r="61" spans="1:17" x14ac:dyDescent="0.2">
      <c r="J61" s="4"/>
      <c r="K61" s="4"/>
      <c r="L61" s="4"/>
      <c r="M61" s="4"/>
      <c r="N61" s="4"/>
      <c r="O61" s="4"/>
    </row>
    <row r="62" spans="1:17" x14ac:dyDescent="0.2">
      <c r="J62" s="4"/>
      <c r="K62" s="4"/>
      <c r="L62" s="4"/>
      <c r="M62" s="4"/>
      <c r="N62" s="4"/>
      <c r="O62" s="4"/>
    </row>
    <row r="63" spans="1:17" x14ac:dyDescent="0.2">
      <c r="J63" s="4"/>
      <c r="K63" s="4"/>
      <c r="L63" s="4"/>
      <c r="M63" s="4"/>
      <c r="N63" s="4"/>
      <c r="O63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&amp;C&amp;"Arial,Normal"&amp;9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EFE-4</vt:lpstr>
      <vt:lpstr>'EFE-4'!Área_de_impresión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2018-04-19T17:53:41Z</dcterms:created>
  <dcterms:modified xsi:type="dcterms:W3CDTF">2018-04-19T17:53:49Z</dcterms:modified>
</cp:coreProperties>
</file>