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1erTRIM\INFORMACION PRESUPUESTARIA\"/>
    </mc:Choice>
  </mc:AlternateContent>
  <bookViews>
    <workbookView xWindow="0" yWindow="0" windowWidth="20490" windowHeight="7050"/>
  </bookViews>
  <sheets>
    <sheet name="13 EA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J28" i="1"/>
  <c r="G28" i="1"/>
  <c r="J27" i="1"/>
  <c r="G27" i="1"/>
  <c r="J26" i="1"/>
  <c r="G26" i="1"/>
  <c r="J25" i="1"/>
  <c r="F25" i="1"/>
  <c r="G25" i="1" s="1"/>
  <c r="G24" i="1"/>
  <c r="J20" i="1"/>
  <c r="G20" i="1"/>
  <c r="G19" i="1" s="1"/>
  <c r="I19" i="1"/>
  <c r="H19" i="1"/>
  <c r="F19" i="1"/>
  <c r="F33" i="1" s="1"/>
  <c r="E19" i="1"/>
  <c r="J18" i="1"/>
  <c r="G18" i="1"/>
  <c r="J16" i="1"/>
  <c r="G16" i="1"/>
  <c r="J15" i="1"/>
  <c r="G15" i="1"/>
  <c r="J14" i="1"/>
  <c r="G14" i="1"/>
  <c r="J13" i="1"/>
  <c r="J12" i="1" s="1"/>
  <c r="J33" i="1" s="1"/>
  <c r="G13" i="1"/>
  <c r="G12" i="1"/>
  <c r="G33" i="1" s="1"/>
  <c r="E12" i="1"/>
  <c r="E33" i="1" s="1"/>
  <c r="J19" i="1" l="1"/>
</calcChain>
</file>

<file path=xl/sharedStrings.xml><?xml version="1.0" encoding="utf-8"?>
<sst xmlns="http://schemas.openxmlformats.org/spreadsheetml/2006/main" count="39" uniqueCount="37">
  <si>
    <t>Estado Analítico de Ingresos</t>
  </si>
  <si>
    <t>Del 1 de enero al 31 de Marzo de 2015</t>
  </si>
  <si>
    <t xml:space="preserve">Ente Público:      </t>
  </si>
  <si>
    <t>INSTITUTO TECNOLOGICO SUPERIOR DE PURISIMA DEL RINCON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</si>
  <si>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</si>
  <si>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</si>
  <si>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</si>
  <si>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</si>
  <si>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</si>
  <si>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</si>
  <si>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</si>
  <si>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</si>
  <si>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</si>
  <si>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</si>
  <si>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</si>
  <si>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</si>
  <si>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</si>
  <si>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Productos</t>
  </si>
  <si>
    <t>Aprovechamientos</t>
  </si>
  <si>
    <t>Total</t>
  </si>
  <si>
    <t>Ingresos excedentes¹</t>
  </si>
  <si>
    <t>Estado Analítico de Ingresos
Por Fuente de Financiamiento</t>
  </si>
  <si>
    <t>Ingresos Propios</t>
  </si>
  <si>
    <t>Productos De Tipo Corriente</t>
  </si>
  <si>
    <t>Aprovechamientos  Tipo Corriente</t>
  </si>
  <si>
    <t>Recursos Federales</t>
  </si>
  <si>
    <t>Participaciones Y Aportaciones</t>
  </si>
  <si>
    <t>Convenios</t>
  </si>
  <si>
    <t>Recursos Estatales</t>
  </si>
  <si>
    <t>Trans., Asignaciones, Subsidios Y</t>
  </si>
  <si>
    <t>Trans. Internas Y Asign A Sector Pub.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</si>
  <si>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</si>
  <si>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</si>
  <si>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 xml:space="preserve">                            Dr. Raúl Ricardo Díaz Contreras</t>
  </si>
  <si>
    <t xml:space="preserve">    C.P. Javier Leobardo Soto Enríquez</t>
  </si>
  <si>
    <t xml:space="preserve">                        Encargado de la Dirección General</t>
  </si>
  <si>
    <t xml:space="preserve">      Encargado del 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</si>
</sst>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2" fillId="2" borderId="0" xfId="0" applyFont="1" applyFill="1"/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43" fontId="5" fillId="2" borderId="4" xfId="1" applyFont="1" applyFill="1" applyBorder="1" applyAlignment="1">
      <alignment horizontal="center"/>
    </xf>
    <xf numFmtId="43" fontId="6" fillId="2" borderId="7" xfId="1" applyFont="1" applyFill="1" applyBorder="1" applyAlignment="1">
      <alignment vertical="center" wrapText="1"/>
    </xf>
    <xf numFmtId="0" fontId="5" fillId="2" borderId="5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wrapText="1"/>
    </xf>
    <xf numFmtId="43" fontId="5" fillId="2" borderId="10" xfId="1" applyFont="1" applyFill="1" applyBorder="1" applyAlignment="1">
      <alignment horizontal="center"/>
    </xf>
    <xf numFmtId="0" fontId="7" fillId="2" borderId="11" xfId="2" applyFont="1" applyFill="1" applyBorder="1" applyAlignment="1">
      <alignment horizontal="centerContinuous"/>
    </xf>
    <xf numFmtId="0" fontId="7" fillId="2" borderId="12" xfId="2" applyFont="1" applyFill="1" applyBorder="1" applyAlignment="1">
      <alignment horizontal="centerContinuous"/>
    </xf>
    <xf numFmtId="43" fontId="8" fillId="2" borderId="3" xfId="1" applyFont="1" applyFill="1" applyBorder="1" applyAlignment="1">
      <alignment vertical="top" wrapText="1"/>
    </xf>
    <xf numFmtId="43" fontId="9" fillId="2" borderId="7" xfId="1" applyFont="1" applyFill="1" applyBorder="1" applyAlignment="1">
      <alignment vertical="center" wrapText="1"/>
    </xf>
    <xf numFmtId="4" fontId="0" fillId="0" borderId="0" xfId="0" applyNumberFormat="1"/>
    <xf numFmtId="0" fontId="6" fillId="2" borderId="6" xfId="0" applyFont="1" applyFill="1" applyBorder="1" applyAlignment="1">
      <alignment vertical="center" wrapText="1"/>
    </xf>
    <xf numFmtId="43" fontId="7" fillId="2" borderId="7" xfId="1" applyFont="1" applyFill="1" applyBorder="1" applyAlignment="1">
      <alignment horizontal="center"/>
    </xf>
    <xf numFmtId="4" fontId="0" fillId="0" borderId="7" xfId="0" applyNumberFormat="1" applyBorder="1"/>
    <xf numFmtId="43" fontId="5" fillId="2" borderId="7" xfId="1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4" fillId="0" borderId="0" xfId="0" applyFont="1"/>
    <xf numFmtId="0" fontId="7" fillId="2" borderId="13" xfId="2" applyFont="1" applyFill="1" applyBorder="1" applyAlignment="1">
      <alignment horizontal="left" wrapText="1" indent="1"/>
    </xf>
    <xf numFmtId="43" fontId="6" fillId="2" borderId="2" xfId="1" applyFont="1" applyFill="1" applyBorder="1" applyAlignment="1">
      <alignment vertical="center" wrapText="1"/>
    </xf>
    <xf numFmtId="0" fontId="10" fillId="2" borderId="0" xfId="0" applyFont="1" applyFill="1"/>
    <xf numFmtId="0" fontId="2" fillId="0" borderId="1" xfId="0" applyFont="1" applyBorder="1"/>
    <xf numFmtId="43" fontId="8" fillId="2" borderId="0" xfId="1" applyFont="1" applyFill="1" applyBorder="1" applyProtection="1"/>
    <xf numFmtId="43" fontId="8" fillId="2" borderId="0" xfId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43" fontId="7" fillId="2" borderId="4" xfId="1" applyFont="1" applyFill="1" applyBorder="1" applyAlignment="1">
      <alignment horizontal="center" vertical="center"/>
    </xf>
    <xf numFmtId="43" fontId="7" fillId="2" borderId="10" xfId="1" applyFont="1" applyFill="1" applyBorder="1" applyAlignment="1">
      <alignment horizontal="center" vertical="center"/>
    </xf>
    <xf numFmtId="43" fontId="3" fillId="0" borderId="11" xfId="1" applyFont="1" applyBorder="1" applyAlignment="1">
      <alignment horizontal="center" vertical="top" wrapText="1"/>
    </xf>
    <xf numFmtId="43" fontId="3" fillId="0" borderId="13" xfId="1" applyFont="1" applyBorder="1" applyAlignment="1">
      <alignment horizontal="center" vertical="top" wrapText="1"/>
    </xf>
    <xf numFmtId="0" fontId="8" fillId="2" borderId="0" xfId="0" applyFont="1" applyFill="1" applyAlignment="1">
      <alignment horizontal="left" vertical="top" wrapText="1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3</xdr:col>
      <xdr:colOff>247650</xdr:colOff>
      <xdr:row>2</xdr:row>
      <xdr:rowOff>228601</xdr:rowOff>
    </xdr:to>
    <xdr:pic>
      <xdr:nvPicPr>
        <xdr:cNvPr id="2" name="2 Imagen" descr="E:\logoITESP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"/>
          <a:ext cx="781050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2"/>
  <sheetViews>
    <sheetView showGridLines="0" tabSelected="1" view="pageLayout" zoomScaleNormal="100" workbookViewId="0">
      <selection activeCell="E20" sqref="E20"/>
    </sheetView>
  </sheetViews>
  <sheetFormatPr baseColWidth="10" defaultRowHeight="12" x14ac:dyDescent="0.2"/>
  <cols>
    <col min="1" max="1" width="1.140625" style="1" customWidth="1"/>
    <col min="2" max="3" width="3.7109375" style="31" customWidth="1"/>
    <col min="4" max="4" width="46.42578125" style="31" customWidth="1"/>
    <col min="5" max="10" width="15.7109375" style="31" customWidth="1"/>
    <col min="11" max="11" width="2" style="1" customWidth="1"/>
    <col min="12" max="16384" width="11.42578125" style="31"/>
  </cols>
  <sheetData>
    <row r="1" spans="1:10" ht="6" customHeight="1" x14ac:dyDescent="0.2">
      <c r="B1" s="55"/>
      <c r="C1" s="55"/>
      <c r="D1" s="55"/>
      <c r="E1" s="55"/>
      <c r="F1" s="55"/>
      <c r="G1" s="55"/>
      <c r="H1" s="55"/>
      <c r="I1" s="55"/>
      <c r="J1" s="55"/>
    </row>
    <row r="2" spans="1:10" x14ac:dyDescent="0.2">
      <c r="B2" s="55" t="s">
        <v>0</v>
      </c>
      <c r="C2" s="55"/>
      <c r="D2" s="55"/>
      <c r="E2" s="55"/>
      <c r="F2" s="55"/>
      <c r="G2" s="55"/>
      <c r="H2" s="55"/>
      <c r="I2" s="55"/>
      <c r="J2" s="55"/>
    </row>
    <row r="3" spans="1:10" ht="19.5" customHeight="1" x14ac:dyDescent="0.2">
      <c r="B3" s="55" t="s">
        <v>1</v>
      </c>
      <c r="C3" s="55"/>
      <c r="D3" s="55"/>
      <c r="E3" s="55"/>
      <c r="F3" s="55"/>
      <c r="G3" s="55"/>
      <c r="H3" s="55"/>
      <c r="I3" s="55"/>
      <c r="J3" s="55"/>
    </row>
    <row r="4" spans="1:10" s="1" customFormat="1" ht="8.25" customHeight="1" x14ac:dyDescent="0.2">
      <c r="A4" s="2"/>
      <c r="B4" s="3"/>
      <c r="C4" s="3"/>
      <c r="D4" s="3"/>
      <c r="E4" s="4"/>
      <c r="F4" s="5"/>
      <c r="G4" s="5"/>
      <c r="H4" s="5"/>
      <c r="I4" s="5"/>
      <c r="J4" s="5"/>
    </row>
    <row r="5" spans="1:10" s="1" customFormat="1" ht="13.5" customHeight="1" x14ac:dyDescent="0.2">
      <c r="A5" s="2"/>
      <c r="B5" s="6"/>
      <c r="D5" s="7" t="s">
        <v>2</v>
      </c>
      <c r="E5" s="8" t="s">
        <v>3</v>
      </c>
      <c r="F5" s="9"/>
      <c r="G5" s="10"/>
      <c r="H5" s="10"/>
      <c r="I5" s="10"/>
      <c r="J5" s="11"/>
    </row>
    <row r="6" spans="1:10" s="1" customFormat="1" ht="11.25" customHeight="1" x14ac:dyDescent="0.2">
      <c r="A6" s="2"/>
      <c r="B6" s="2"/>
      <c r="C6" s="2"/>
      <c r="D6" s="2"/>
      <c r="F6" s="11"/>
      <c r="G6" s="11"/>
      <c r="H6" s="11"/>
      <c r="I6" s="11"/>
      <c r="J6" s="11"/>
    </row>
    <row r="7" spans="1:10" ht="12" customHeight="1" x14ac:dyDescent="0.2">
      <c r="A7" s="2"/>
      <c r="B7" s="2"/>
      <c r="C7" s="2"/>
      <c r="D7" s="2"/>
      <c r="E7" s="11"/>
      <c r="F7" s="11"/>
      <c r="G7" s="11"/>
      <c r="H7" s="11"/>
      <c r="I7" s="11"/>
      <c r="J7" s="11"/>
    </row>
    <row r="8" spans="1:10" ht="12" customHeight="1" x14ac:dyDescent="0.2">
      <c r="A8" s="2"/>
      <c r="B8" s="53" t="s">
        <v>21</v>
      </c>
      <c r="C8" s="53"/>
      <c r="D8" s="53"/>
      <c r="E8" s="54" t="s">
        <v>4</v>
      </c>
      <c r="F8" s="54"/>
      <c r="G8" s="54"/>
      <c r="H8" s="54"/>
      <c r="I8" s="54"/>
      <c r="J8" s="53" t="s">
        <v>5</v>
      </c>
    </row>
    <row r="9" spans="1:10" ht="24" x14ac:dyDescent="0.2">
      <c r="A9" s="2"/>
      <c r="B9" s="53"/>
      <c r="C9" s="53"/>
      <c r="D9" s="53"/>
      <c r="E9" s="12" t="s">
        <v>6</v>
      </c>
      <c r="F9" s="13" t="s">
        <v>7</v>
      </c>
      <c r="G9" s="12" t="s">
        <v>8</v>
      </c>
      <c r="H9" s="12" t="s">
        <v>9</v>
      </c>
      <c r="I9" s="12" t="s">
        <v>10</v>
      </c>
      <c r="J9" s="53"/>
    </row>
    <row r="10" spans="1:10" ht="12" customHeight="1" x14ac:dyDescent="0.2">
      <c r="A10" s="2"/>
      <c r="B10" s="53"/>
      <c r="C10" s="53"/>
      <c r="D10" s="53"/>
      <c r="E10" s="12" t="s">
        <v>11</v>
      </c>
      <c r="F10" s="12" t="s">
        <v>12</v>
      </c>
      <c r="G10" s="12" t="s">
        <v>13</v>
      </c>
      <c r="H10" s="12" t="s">
        <v>14</v>
      </c>
      <c r="I10" s="12" t="s">
        <v>15</v>
      </c>
      <c r="J10" s="12" t="s">
        <v>16</v>
      </c>
    </row>
    <row r="11" spans="1:10" ht="12" customHeight="1" x14ac:dyDescent="0.2">
      <c r="A11" s="14"/>
      <c r="B11" s="42"/>
      <c r="C11" s="43"/>
      <c r="D11" s="44"/>
      <c r="E11" s="15"/>
      <c r="F11" s="15"/>
      <c r="G11" s="15"/>
      <c r="H11" s="15"/>
      <c r="I11" s="15"/>
      <c r="J11" s="15"/>
    </row>
    <row r="12" spans="1:10" ht="12" customHeight="1" x14ac:dyDescent="0.2">
      <c r="A12" s="14"/>
      <c r="B12" s="42" t="s">
        <v>22</v>
      </c>
      <c r="C12" s="43"/>
      <c r="D12" s="44"/>
      <c r="E12" s="25">
        <f>+E13+E15</f>
        <v>240755</v>
      </c>
      <c r="F12" s="25">
        <v>0</v>
      </c>
      <c r="G12" s="25">
        <f>+G13+G15</f>
        <v>240755</v>
      </c>
      <c r="H12" s="16">
        <v>51500</v>
      </c>
      <c r="I12" s="16">
        <v>51500</v>
      </c>
      <c r="J12" s="25">
        <f>J13+J15</f>
        <v>-189255</v>
      </c>
    </row>
    <row r="13" spans="1:10" ht="12" customHeight="1" x14ac:dyDescent="0.25">
      <c r="A13" s="14"/>
      <c r="B13" s="42" t="s">
        <v>17</v>
      </c>
      <c r="C13" s="43"/>
      <c r="D13" s="44"/>
      <c r="E13" s="26">
        <v>236505</v>
      </c>
      <c r="F13" s="16">
        <v>0</v>
      </c>
      <c r="G13" s="16">
        <f>+E13+F13</f>
        <v>236505</v>
      </c>
      <c r="H13" s="16">
        <v>51500</v>
      </c>
      <c r="I13" s="16">
        <v>51500</v>
      </c>
      <c r="J13" s="16">
        <f>+I13-E13</f>
        <v>-185005</v>
      </c>
    </row>
    <row r="14" spans="1:10" ht="12" customHeight="1" x14ac:dyDescent="0.2">
      <c r="A14" s="14"/>
      <c r="B14" s="42" t="s">
        <v>23</v>
      </c>
      <c r="C14" s="43"/>
      <c r="D14" s="44"/>
      <c r="E14" s="16">
        <v>236505</v>
      </c>
      <c r="F14" s="16">
        <v>0</v>
      </c>
      <c r="G14" s="16">
        <f t="shared" ref="G14:G28" si="0">+E14+F14</f>
        <v>236505</v>
      </c>
      <c r="H14" s="16">
        <v>51500</v>
      </c>
      <c r="I14" s="16">
        <v>51500</v>
      </c>
      <c r="J14" s="16">
        <f t="shared" ref="J14:J28" si="1">+I14-E14</f>
        <v>-185005</v>
      </c>
    </row>
    <row r="15" spans="1:10" ht="12" customHeight="1" x14ac:dyDescent="0.2">
      <c r="A15" s="14"/>
      <c r="B15" s="42" t="s">
        <v>18</v>
      </c>
      <c r="C15" s="43"/>
      <c r="D15" s="44"/>
      <c r="E15" s="16">
        <v>4250</v>
      </c>
      <c r="F15" s="16">
        <v>0</v>
      </c>
      <c r="G15" s="16">
        <f t="shared" si="0"/>
        <v>4250</v>
      </c>
      <c r="H15" s="16">
        <v>0</v>
      </c>
      <c r="I15" s="16">
        <v>0</v>
      </c>
      <c r="J15" s="16">
        <f t="shared" si="1"/>
        <v>-4250</v>
      </c>
    </row>
    <row r="16" spans="1:10" ht="12" customHeight="1" x14ac:dyDescent="0.2">
      <c r="A16" s="14"/>
      <c r="B16" s="42" t="s">
        <v>24</v>
      </c>
      <c r="C16" s="43"/>
      <c r="D16" s="44"/>
      <c r="E16" s="16">
        <v>4250</v>
      </c>
      <c r="F16" s="16">
        <v>0</v>
      </c>
      <c r="G16" s="16">
        <f t="shared" si="0"/>
        <v>4250</v>
      </c>
      <c r="H16" s="16">
        <v>0</v>
      </c>
      <c r="I16" s="16">
        <v>0</v>
      </c>
      <c r="J16" s="16">
        <f t="shared" si="1"/>
        <v>-4250</v>
      </c>
    </row>
    <row r="17" spans="1:11" ht="12" customHeight="1" x14ac:dyDescent="0.2">
      <c r="A17" s="14"/>
      <c r="B17" s="17"/>
      <c r="C17" s="4"/>
      <c r="D17" s="27"/>
      <c r="E17" s="16"/>
      <c r="F17" s="25"/>
      <c r="G17" s="16"/>
      <c r="H17" s="16"/>
      <c r="I17" s="16"/>
      <c r="J17" s="16"/>
    </row>
    <row r="18" spans="1:11" ht="12" customHeight="1" x14ac:dyDescent="0.2">
      <c r="A18" s="14"/>
      <c r="B18" s="42" t="s">
        <v>25</v>
      </c>
      <c r="C18" s="43"/>
      <c r="D18" s="44"/>
      <c r="E18" s="16">
        <v>0</v>
      </c>
      <c r="F18" s="16">
        <v>17011729.649999999</v>
      </c>
      <c r="G18" s="16">
        <f t="shared" si="0"/>
        <v>17011729.649999999</v>
      </c>
      <c r="H18" s="16">
        <v>2900268</v>
      </c>
      <c r="I18" s="16">
        <v>2900268</v>
      </c>
      <c r="J18" s="16">
        <f t="shared" si="1"/>
        <v>2900268</v>
      </c>
    </row>
    <row r="19" spans="1:11" ht="12" customHeight="1" x14ac:dyDescent="0.2">
      <c r="A19" s="14"/>
      <c r="B19" s="42" t="s">
        <v>26</v>
      </c>
      <c r="C19" s="43"/>
      <c r="D19" s="44"/>
      <c r="E19" s="16">
        <f>+E20+E21</f>
        <v>0</v>
      </c>
      <c r="F19" s="16">
        <f>+F20+F21</f>
        <v>17011729.649999999</v>
      </c>
      <c r="G19" s="16">
        <f>+G20+G21</f>
        <v>17011729.649999999</v>
      </c>
      <c r="H19" s="16">
        <f>+H20+H21</f>
        <v>2900268</v>
      </c>
      <c r="I19" s="16">
        <f>+I20+I21</f>
        <v>2900268</v>
      </c>
      <c r="J19" s="16">
        <f t="shared" si="1"/>
        <v>2900268</v>
      </c>
    </row>
    <row r="20" spans="1:11" ht="12" customHeight="1" x14ac:dyDescent="0.2">
      <c r="A20" s="14"/>
      <c r="B20" s="42" t="s">
        <v>27</v>
      </c>
      <c r="C20" s="43"/>
      <c r="D20" s="44"/>
      <c r="E20" s="16">
        <v>0</v>
      </c>
      <c r="F20" s="16">
        <v>17011729.649999999</v>
      </c>
      <c r="G20" s="16">
        <f t="shared" si="0"/>
        <v>17011729.649999999</v>
      </c>
      <c r="H20" s="16">
        <v>2900268</v>
      </c>
      <c r="I20" s="16">
        <v>2900268</v>
      </c>
      <c r="J20" s="16">
        <f t="shared" si="1"/>
        <v>2900268</v>
      </c>
    </row>
    <row r="21" spans="1:11" ht="12" customHeight="1" x14ac:dyDescent="0.2">
      <c r="A21" s="14"/>
      <c r="B21" s="17"/>
      <c r="C21" s="4"/>
      <c r="D21" s="27"/>
      <c r="E21" s="16"/>
      <c r="F21" s="16"/>
      <c r="G21" s="16"/>
      <c r="H21" s="16"/>
      <c r="I21" s="16"/>
      <c r="J21" s="16"/>
    </row>
    <row r="22" spans="1:11" ht="12" customHeight="1" x14ac:dyDescent="0.2">
      <c r="A22" s="14"/>
      <c r="B22" s="17"/>
      <c r="C22" s="43"/>
      <c r="D22" s="44"/>
      <c r="E22" s="16"/>
      <c r="F22" s="16"/>
      <c r="G22" s="16"/>
      <c r="H22" s="16"/>
      <c r="I22" s="16"/>
      <c r="J22" s="16"/>
    </row>
    <row r="23" spans="1:11" ht="12" customHeight="1" x14ac:dyDescent="0.2">
      <c r="A23" s="14"/>
      <c r="B23" s="17"/>
      <c r="C23" s="43"/>
      <c r="D23" s="44"/>
      <c r="E23" s="16"/>
      <c r="F23" s="16"/>
      <c r="G23" s="16"/>
      <c r="H23" s="16"/>
      <c r="I23" s="16"/>
      <c r="J23" s="16"/>
    </row>
    <row r="24" spans="1:11" ht="12" customHeight="1" x14ac:dyDescent="0.25">
      <c r="A24" s="14"/>
      <c r="B24" s="42" t="s">
        <v>28</v>
      </c>
      <c r="C24" s="43"/>
      <c r="D24" s="44"/>
      <c r="E24" s="28">
        <v>10345062.99</v>
      </c>
      <c r="F24" s="16">
        <v>7000000</v>
      </c>
      <c r="G24" s="16">
        <f t="shared" si="0"/>
        <v>17345062.990000002</v>
      </c>
      <c r="H24" s="29">
        <v>1462830.58</v>
      </c>
      <c r="I24" s="26">
        <v>1462830.58</v>
      </c>
      <c r="J24" s="30">
        <v>-8882232.4100000001</v>
      </c>
    </row>
    <row r="25" spans="1:11" ht="12" customHeight="1" x14ac:dyDescent="0.2">
      <c r="A25" s="14"/>
      <c r="B25" s="42" t="s">
        <v>26</v>
      </c>
      <c r="C25" s="43"/>
      <c r="D25" s="44"/>
      <c r="E25" s="25">
        <v>0</v>
      </c>
      <c r="F25" s="25">
        <f>+F26+F27+F28</f>
        <v>7000000</v>
      </c>
      <c r="G25" s="16">
        <f t="shared" si="0"/>
        <v>7000000</v>
      </c>
      <c r="H25" s="25">
        <v>0</v>
      </c>
      <c r="I25" s="25">
        <v>0</v>
      </c>
      <c r="J25" s="25">
        <f t="shared" si="1"/>
        <v>0</v>
      </c>
    </row>
    <row r="26" spans="1:11" ht="12" customHeight="1" x14ac:dyDescent="0.2">
      <c r="A26" s="14"/>
      <c r="B26" s="42" t="s">
        <v>27</v>
      </c>
      <c r="C26" s="43"/>
      <c r="D26" s="44"/>
      <c r="E26" s="16">
        <v>0</v>
      </c>
      <c r="F26" s="16">
        <v>7000000</v>
      </c>
      <c r="G26" s="16">
        <f t="shared" si="0"/>
        <v>7000000</v>
      </c>
      <c r="H26" s="16">
        <v>0</v>
      </c>
      <c r="I26" s="16">
        <v>0</v>
      </c>
      <c r="J26" s="16">
        <f t="shared" si="1"/>
        <v>0</v>
      </c>
    </row>
    <row r="27" spans="1:11" ht="12" customHeight="1" x14ac:dyDescent="0.25">
      <c r="A27" s="14"/>
      <c r="B27" s="42" t="s">
        <v>29</v>
      </c>
      <c r="C27" s="43"/>
      <c r="D27" s="44"/>
      <c r="E27" s="28">
        <v>10345062.99</v>
      </c>
      <c r="F27" s="16">
        <v>0</v>
      </c>
      <c r="G27" s="16">
        <f t="shared" si="0"/>
        <v>10345062.99</v>
      </c>
      <c r="H27" s="29">
        <v>1462830.58</v>
      </c>
      <c r="I27" s="26">
        <v>1462830.58</v>
      </c>
      <c r="J27" s="16">
        <f t="shared" si="1"/>
        <v>-8882232.4100000001</v>
      </c>
    </row>
    <row r="28" spans="1:11" ht="12" customHeight="1" x14ac:dyDescent="0.25">
      <c r="A28" s="14"/>
      <c r="B28" s="42" t="s">
        <v>30</v>
      </c>
      <c r="C28" s="43"/>
      <c r="D28" s="44"/>
      <c r="E28" s="28">
        <v>10345062.99</v>
      </c>
      <c r="F28" s="16">
        <v>0</v>
      </c>
      <c r="G28" s="16">
        <f t="shared" si="0"/>
        <v>10345062.99</v>
      </c>
      <c r="H28" s="29">
        <v>1462830.58</v>
      </c>
      <c r="I28" s="26">
        <v>1462830.58</v>
      </c>
      <c r="J28" s="16">
        <f t="shared" si="1"/>
        <v>-8882232.4100000001</v>
      </c>
    </row>
    <row r="29" spans="1:11" s="33" customFormat="1" ht="12" customHeight="1" x14ac:dyDescent="0.2">
      <c r="A29" s="2"/>
      <c r="B29" s="42"/>
      <c r="C29" s="43"/>
      <c r="D29" s="44"/>
      <c r="E29" s="28"/>
      <c r="F29" s="28"/>
      <c r="G29" s="28"/>
      <c r="H29" s="28"/>
      <c r="I29" s="28"/>
      <c r="J29" s="28"/>
      <c r="K29" s="32"/>
    </row>
    <row r="30" spans="1:11" ht="12" customHeight="1" x14ac:dyDescent="0.2">
      <c r="A30" s="14"/>
      <c r="B30" s="42"/>
      <c r="C30" s="43"/>
      <c r="D30" s="44"/>
      <c r="E30" s="28"/>
      <c r="F30" s="25"/>
      <c r="G30" s="25"/>
      <c r="H30" s="25"/>
      <c r="I30" s="25"/>
      <c r="J30" s="25"/>
    </row>
    <row r="31" spans="1:11" ht="12" customHeight="1" x14ac:dyDescent="0.2">
      <c r="A31" s="14"/>
      <c r="B31" s="42"/>
      <c r="C31" s="43"/>
      <c r="D31" s="44"/>
      <c r="E31" s="16"/>
      <c r="F31" s="16"/>
      <c r="G31" s="16"/>
      <c r="H31" s="16"/>
      <c r="I31" s="16"/>
      <c r="J31" s="16"/>
    </row>
    <row r="32" spans="1:11" ht="12" customHeight="1" x14ac:dyDescent="0.2">
      <c r="A32" s="14"/>
      <c r="B32" s="18"/>
      <c r="C32" s="19"/>
      <c r="D32" s="20"/>
      <c r="E32" s="21"/>
      <c r="F32" s="21"/>
      <c r="G32" s="21"/>
      <c r="H32" s="21"/>
      <c r="I32" s="21"/>
      <c r="J32" s="21"/>
    </row>
    <row r="33" spans="1:11" ht="12" customHeight="1" x14ac:dyDescent="0.2">
      <c r="A33" s="2"/>
      <c r="B33" s="22"/>
      <c r="C33" s="23"/>
      <c r="D33" s="34" t="s">
        <v>19</v>
      </c>
      <c r="E33" s="35">
        <f>+E12+E24</f>
        <v>10585817.99</v>
      </c>
      <c r="F33" s="16">
        <f>+F13+F14+F15+F16+F19+F22+F23+F25+F30</f>
        <v>24011729.649999999</v>
      </c>
      <c r="G33" s="16">
        <f>+G12+G18+G24</f>
        <v>34597547.640000001</v>
      </c>
      <c r="H33" s="16">
        <f>+H12+H18+H24</f>
        <v>4414598.58</v>
      </c>
      <c r="I33" s="16">
        <f>+I12+I18+I24</f>
        <v>4414598.58</v>
      </c>
      <c r="J33" s="45">
        <f>+J12+J18+J24</f>
        <v>-6171219.4100000001</v>
      </c>
    </row>
    <row r="34" spans="1:11" x14ac:dyDescent="0.2">
      <c r="A34" s="14"/>
      <c r="B34" s="36" t="s">
        <v>31</v>
      </c>
      <c r="F34" s="24"/>
      <c r="G34" s="24"/>
      <c r="H34" s="47" t="s">
        <v>20</v>
      </c>
      <c r="I34" s="48"/>
      <c r="J34" s="46"/>
    </row>
    <row r="35" spans="1:11" x14ac:dyDescent="0.2">
      <c r="A35" s="14"/>
      <c r="B35" s="49"/>
      <c r="C35" s="49"/>
      <c r="D35" s="49"/>
      <c r="E35" s="49"/>
      <c r="F35" s="49"/>
      <c r="G35" s="49"/>
      <c r="H35" s="49"/>
      <c r="I35" s="49"/>
      <c r="J35" s="49"/>
    </row>
    <row r="36" spans="1:11" x14ac:dyDescent="0.2">
      <c r="B36" s="36" t="s">
        <v>32</v>
      </c>
      <c r="C36" s="1"/>
      <c r="D36" s="1"/>
      <c r="E36" s="1"/>
      <c r="F36" s="1"/>
      <c r="G36" s="1"/>
      <c r="H36" s="1"/>
      <c r="I36" s="1"/>
      <c r="J36" s="1"/>
    </row>
    <row r="37" spans="1:11" x14ac:dyDescent="0.2">
      <c r="B37" s="1"/>
      <c r="C37" s="1"/>
      <c r="D37" s="1"/>
      <c r="E37" s="1"/>
      <c r="F37" s="1"/>
      <c r="G37" s="1"/>
      <c r="H37" s="1"/>
      <c r="I37" s="1"/>
      <c r="J37" s="1"/>
    </row>
    <row r="38" spans="1:11" x14ac:dyDescent="0.2">
      <c r="B38" s="1"/>
      <c r="C38" s="1"/>
      <c r="D38" s="1"/>
      <c r="E38" s="1"/>
      <c r="F38" s="1"/>
      <c r="G38" s="1"/>
      <c r="H38" s="1"/>
      <c r="I38" s="1"/>
      <c r="J38" s="1"/>
    </row>
    <row r="40" spans="1:11" x14ac:dyDescent="0.2">
      <c r="D40" s="37"/>
      <c r="H40" s="37"/>
      <c r="I40" s="37"/>
    </row>
    <row r="41" spans="1:11" x14ac:dyDescent="0.2">
      <c r="D41" s="50" t="s">
        <v>33</v>
      </c>
      <c r="E41" s="50"/>
      <c r="F41" s="38"/>
      <c r="G41" s="38"/>
      <c r="H41" s="51" t="s">
        <v>34</v>
      </c>
      <c r="I41" s="51"/>
      <c r="J41" s="52"/>
      <c r="K41" s="52"/>
    </row>
    <row r="42" spans="1:11" ht="12" customHeight="1" x14ac:dyDescent="0.2">
      <c r="D42" s="40" t="s">
        <v>35</v>
      </c>
      <c r="E42" s="40"/>
      <c r="F42" s="39"/>
      <c r="G42" s="39"/>
      <c r="H42" s="41" t="s">
        <v>36</v>
      </c>
      <c r="I42" s="41"/>
      <c r="J42" s="41"/>
      <c r="K42" s="41"/>
    </row>
  </sheetData>
  <mergeCells count="34">
    <mergeCell ref="B1:J1"/>
    <mergeCell ref="B2:J2"/>
    <mergeCell ref="B3:J3"/>
    <mergeCell ref="B16:D16"/>
    <mergeCell ref="B8:D10"/>
    <mergeCell ref="E8:I8"/>
    <mergeCell ref="J8:J9"/>
    <mergeCell ref="B11:D11"/>
    <mergeCell ref="B12:D12"/>
    <mergeCell ref="B13:D13"/>
    <mergeCell ref="B14:D14"/>
    <mergeCell ref="B15:D15"/>
    <mergeCell ref="B30:D30"/>
    <mergeCell ref="B18:D18"/>
    <mergeCell ref="B19:D19"/>
    <mergeCell ref="B20:D20"/>
    <mergeCell ref="C22:D22"/>
    <mergeCell ref="C23:D23"/>
    <mergeCell ref="B24:D24"/>
    <mergeCell ref="B25:D25"/>
    <mergeCell ref="B26:D26"/>
    <mergeCell ref="B27:D27"/>
    <mergeCell ref="B28:D28"/>
    <mergeCell ref="B29:D29"/>
    <mergeCell ref="D42:E42"/>
    <mergeCell ref="H42:I42"/>
    <mergeCell ref="J42:K42"/>
    <mergeCell ref="B31:D31"/>
    <mergeCell ref="J33:J34"/>
    <mergeCell ref="H34:I34"/>
    <mergeCell ref="B35:J35"/>
    <mergeCell ref="D41:E41"/>
    <mergeCell ref="H41:I41"/>
    <mergeCell ref="J41:K41"/>
  </mergeCells>
  <pageMargins left="0.7" right="0.7" top="0.37" bottom="0.75" header="0.3" footer="0.3"/>
  <pageSetup scale="72" orientation="landscape" r:id="rId1"/>
  <headerFooter>
    <oddFooter>&amp;CPágina 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 EAI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2018-04-19T16:36:06Z</dcterms:created>
  <dcterms:modified xsi:type="dcterms:W3CDTF">2018-04-19T18:59:26Z</dcterms:modified>
</cp:coreProperties>
</file>